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70" windowHeight="7800"/>
  </bookViews>
  <sheets>
    <sheet name="Payroll Calculation" sheetId="1" r:id="rId1"/>
    <sheet name="Instruction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6" i="1" l="1"/>
  <c r="P9" i="1" l="1"/>
  <c r="P10" i="1"/>
  <c r="P13" i="1"/>
  <c r="P14" i="1"/>
  <c r="P15" i="1"/>
  <c r="P16" i="1"/>
  <c r="P17" i="1"/>
  <c r="P8" i="1"/>
  <c r="E11" i="1" l="1"/>
  <c r="F11" i="1"/>
  <c r="G11" i="1"/>
  <c r="H11" i="1"/>
  <c r="I11" i="1"/>
  <c r="J11" i="1"/>
  <c r="K11" i="1"/>
  <c r="L11" i="1"/>
  <c r="M11" i="1"/>
  <c r="N11" i="1"/>
  <c r="O11" i="1"/>
  <c r="D11" i="1"/>
  <c r="P11" i="1" s="1"/>
  <c r="E12" i="1" l="1"/>
  <c r="F12" i="1"/>
  <c r="F19" i="1" s="1"/>
  <c r="G12" i="1"/>
  <c r="G19" i="1" s="1"/>
  <c r="H12" i="1"/>
  <c r="I12" i="1"/>
  <c r="J12" i="1"/>
  <c r="J19" i="1" s="1"/>
  <c r="K12" i="1"/>
  <c r="L12" i="1"/>
  <c r="L19" i="1" s="1"/>
  <c r="M12" i="1"/>
  <c r="M19" i="1" s="1"/>
  <c r="N12" i="1"/>
  <c r="N19" i="1" s="1"/>
  <c r="O12" i="1"/>
  <c r="O19" i="1" s="1"/>
  <c r="D12" i="1"/>
  <c r="E19" i="1"/>
  <c r="I19" i="1"/>
  <c r="K19" i="1"/>
  <c r="P27" i="1" l="1"/>
  <c r="D19" i="1"/>
  <c r="P19" i="1" s="1"/>
  <c r="P21" i="1" s="1"/>
  <c r="P25" i="1" s="1"/>
  <c r="P12" i="1"/>
  <c r="H19" i="1"/>
</calcChain>
</file>

<file path=xl/sharedStrings.xml><?xml version="1.0" encoding="utf-8"?>
<sst xmlns="http://schemas.openxmlformats.org/spreadsheetml/2006/main" count="33" uniqueCount="33">
  <si>
    <t>Month Ending</t>
  </si>
  <si>
    <t>Input #</t>
  </si>
  <si>
    <t>Payment for vacation, parental, family, medical or sick leave</t>
  </si>
  <si>
    <t>Payment upon dismissal/separation</t>
  </si>
  <si>
    <t>TOTAL</t>
  </si>
  <si>
    <t>ESTIMATED LOAN AMOUNT</t>
  </si>
  <si>
    <t>Please Report Cash Payments in the Template Below</t>
  </si>
  <si>
    <t xml:space="preserve">Wages Earned by Employees with Annual Compesation less than $100,000 </t>
  </si>
  <si>
    <t xml:space="preserve"> Total Salary, wages, commissions </t>
  </si>
  <si>
    <t xml:space="preserve">Excluded Wages Earned by Employees with Annual Compesation in excess of $100,000 </t>
  </si>
  <si>
    <t xml:space="preserve">Signiture: </t>
  </si>
  <si>
    <t xml:space="preserve">Dated: </t>
  </si>
  <si>
    <t>Company Name:</t>
  </si>
  <si>
    <t>Address :</t>
  </si>
  <si>
    <t xml:space="preserve">City: </t>
  </si>
  <si>
    <t>State:</t>
  </si>
  <si>
    <t>Zip:</t>
  </si>
  <si>
    <t xml:space="preserve">Exclude Wages paid to Foreign works (H2A, H-2B, etc) </t>
  </si>
  <si>
    <t>SEASONAL METHOD AVERAGE</t>
  </si>
  <si>
    <t>SEASONAL METHOD LOAN AMT.</t>
  </si>
  <si>
    <t xml:space="preserve">The undersigned represents, warrants and certifies that the information provided herein is true, correct and complete.  </t>
  </si>
  <si>
    <t>Number of Employees with Annual Compesation in excess of $100,000</t>
  </si>
  <si>
    <t>Total</t>
  </si>
  <si>
    <t>Multiplied by:</t>
  </si>
  <si>
    <t>Average Monthy Payroll</t>
  </si>
  <si>
    <t>1b.</t>
  </si>
  <si>
    <t>2a.</t>
  </si>
  <si>
    <t>2b.</t>
  </si>
  <si>
    <r>
      <rPr>
        <i/>
        <sz val="12"/>
        <color theme="1"/>
        <rFont val="Times New Roman"/>
        <family val="1"/>
      </rPr>
      <t xml:space="preserve">Plus </t>
    </r>
    <r>
      <rPr>
        <sz val="12"/>
        <color theme="1"/>
        <rFont val="Times New Roman"/>
        <family val="1"/>
      </rPr>
      <t xml:space="preserve">EIDL LOAN REFINACE </t>
    </r>
  </si>
  <si>
    <t>Employer paid state and local taxes assesed on employee compensation ( i.e SUTA)</t>
  </si>
  <si>
    <r>
      <rPr>
        <i/>
        <sz val="12"/>
        <color theme="1"/>
        <rFont val="Times New Roman"/>
        <family val="1"/>
      </rPr>
      <t xml:space="preserve">Less </t>
    </r>
    <r>
      <rPr>
        <sz val="12"/>
        <color theme="1"/>
        <rFont val="Times New Roman"/>
        <family val="1"/>
      </rPr>
      <t>EIDL LOAN ADVANCE PAYMENT</t>
    </r>
  </si>
  <si>
    <t xml:space="preserve">Group health insurance premiums/benefits </t>
  </si>
  <si>
    <t xml:space="preserve">Retirement contributions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</si>
</sst>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u val="singleAccounting"/>
      <sz val="14"/>
      <color theme="1"/>
      <name val="Times New Roman"/>
      <family val="1"/>
    </font>
    <font>
      <i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2" applyNumberFormat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 wrapText="1"/>
    </xf>
    <xf numFmtId="164" fontId="5" fillId="5" borderId="0" xfId="2" applyNumberFormat="1" applyFont="1" applyFill="1" applyAlignment="1">
      <alignment vertical="center"/>
    </xf>
    <xf numFmtId="164" fontId="5" fillId="0" borderId="1" xfId="2" applyNumberFormat="1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/>
    <xf numFmtId="0" fontId="3" fillId="0" borderId="4" xfId="0" applyFont="1" applyBorder="1"/>
    <xf numFmtId="0" fontId="5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2" applyNumberFormat="1" applyFont="1" applyFill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2" borderId="4" xfId="2" applyNumberFormat="1" applyFont="1" applyFill="1" applyBorder="1"/>
    <xf numFmtId="0" fontId="5" fillId="2" borderId="4" xfId="0" applyNumberFormat="1" applyFont="1" applyFill="1" applyBorder="1" applyAlignment="1">
      <alignment vertical="center"/>
    </xf>
    <xf numFmtId="164" fontId="5" fillId="2" borderId="0" xfId="0" applyNumberFormat="1" applyFont="1" applyFill="1" applyBorder="1"/>
    <xf numFmtId="164" fontId="3" fillId="0" borderId="12" xfId="0" applyNumberFormat="1" applyFont="1" applyFill="1" applyBorder="1" applyAlignment="1">
      <alignment horizontal="center" wrapText="1"/>
    </xf>
    <xf numFmtId="164" fontId="5" fillId="8" borderId="13" xfId="0" applyNumberFormat="1" applyFont="1" applyFill="1" applyBorder="1"/>
    <xf numFmtId="43" fontId="5" fillId="3" borderId="13" xfId="1" applyFont="1" applyFill="1" applyBorder="1"/>
    <xf numFmtId="164" fontId="5" fillId="0" borderId="13" xfId="0" applyNumberFormat="1" applyFont="1" applyFill="1" applyBorder="1"/>
    <xf numFmtId="164" fontId="5" fillId="2" borderId="14" xfId="2" applyNumberFormat="1" applyFont="1" applyFill="1" applyBorder="1"/>
    <xf numFmtId="164" fontId="5" fillId="7" borderId="15" xfId="2" applyNumberFormat="1" applyFont="1" applyFill="1" applyBorder="1"/>
    <xf numFmtId="164" fontId="5" fillId="7" borderId="16" xfId="2" applyNumberFormat="1" applyFont="1" applyFill="1" applyBorder="1"/>
    <xf numFmtId="0" fontId="5" fillId="8" borderId="4" xfId="0" applyFont="1" applyFill="1" applyBorder="1"/>
    <xf numFmtId="0" fontId="5" fillId="0" borderId="4" xfId="0" applyFont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8" fillId="0" borderId="0" xfId="2" applyNumberFormat="1" applyFont="1" applyAlignment="1">
      <alignment horizont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542086</xdr:colOff>
      <xdr:row>30</xdr:row>
      <xdr:rowOff>27821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14286" cy="60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30</xdr:row>
      <xdr:rowOff>95250</xdr:rowOff>
    </xdr:from>
    <xdr:to>
      <xdr:col>9</xdr:col>
      <xdr:colOff>361181</xdr:colOff>
      <xdr:row>41</xdr:row>
      <xdr:rowOff>18785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" y="6096000"/>
          <a:ext cx="6152381" cy="2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9</xdr:col>
      <xdr:colOff>323038</xdr:colOff>
      <xdr:row>65</xdr:row>
      <xdr:rowOff>189876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201025"/>
          <a:ext cx="6495238" cy="4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zoomScale="70" zoomScaleNormal="70" workbookViewId="0">
      <selection activeCell="T16" sqref="T16"/>
    </sheetView>
  </sheetViews>
  <sheetFormatPr defaultColWidth="11" defaultRowHeight="15.75" x14ac:dyDescent="0.25"/>
  <cols>
    <col min="1" max="1" width="3.25" style="8" customWidth="1"/>
    <col min="2" max="2" width="37" style="9" customWidth="1"/>
    <col min="3" max="3" width="5.75" style="9" customWidth="1"/>
    <col min="4" max="10" width="10.625" style="9" customWidth="1"/>
    <col min="11" max="11" width="12" style="9" customWidth="1"/>
    <col min="12" max="12" width="12.25" style="9" customWidth="1"/>
    <col min="13" max="13" width="11.75" style="9" customWidth="1"/>
    <col min="14" max="14" width="10.625" style="9" customWidth="1"/>
    <col min="15" max="15" width="16" style="9" customWidth="1"/>
    <col min="16" max="16" width="17" style="9" customWidth="1"/>
    <col min="17" max="16384" width="11" style="9"/>
  </cols>
  <sheetData>
    <row r="1" spans="1:16" s="4" customFormat="1" ht="20.25" x14ac:dyDescent="0.3">
      <c r="A1" s="3"/>
      <c r="B1" s="1" t="s">
        <v>12</v>
      </c>
      <c r="C1" s="52"/>
      <c r="D1" s="52"/>
      <c r="E1" s="52"/>
      <c r="F1" s="52"/>
      <c r="G1" s="52"/>
      <c r="H1" s="52"/>
    </row>
    <row r="2" spans="1:16" s="4" customFormat="1" ht="20.25" x14ac:dyDescent="0.3">
      <c r="A2" s="5"/>
      <c r="B2" s="1" t="s">
        <v>13</v>
      </c>
      <c r="C2" s="52"/>
      <c r="D2" s="52"/>
      <c r="E2" s="52"/>
      <c r="F2" s="52"/>
      <c r="G2" s="52"/>
      <c r="H2" s="52"/>
    </row>
    <row r="3" spans="1:16" s="4" customFormat="1" ht="20.25" x14ac:dyDescent="0.3">
      <c r="A3" s="5"/>
      <c r="B3" s="1" t="s">
        <v>14</v>
      </c>
      <c r="C3" s="52"/>
      <c r="D3" s="52"/>
      <c r="E3" s="1" t="s">
        <v>15</v>
      </c>
      <c r="F3" s="2"/>
      <c r="G3" s="1" t="s">
        <v>16</v>
      </c>
      <c r="H3" s="2"/>
    </row>
    <row r="4" spans="1:16" s="4" customFormat="1" ht="20.25" x14ac:dyDescent="0.3">
      <c r="A4" s="6"/>
      <c r="B4" s="6"/>
      <c r="C4" s="7"/>
      <c r="D4" s="7"/>
      <c r="E4" s="6"/>
      <c r="F4" s="7"/>
      <c r="G4" s="6"/>
      <c r="H4" s="7"/>
    </row>
    <row r="5" spans="1:16" s="4" customFormat="1" ht="20.25" x14ac:dyDescent="0.3">
      <c r="A5" s="58" t="s">
        <v>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ht="23.25" x14ac:dyDescent="0.6">
      <c r="D6" s="54" t="s">
        <v>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6" s="13" customFormat="1" x14ac:dyDescent="0.25">
      <c r="A7" s="53" t="s">
        <v>1</v>
      </c>
      <c r="B7" s="53"/>
      <c r="C7" s="11"/>
      <c r="D7" s="12">
        <v>43496</v>
      </c>
      <c r="E7" s="12">
        <v>43524</v>
      </c>
      <c r="F7" s="12">
        <v>43555</v>
      </c>
      <c r="G7" s="12">
        <v>43585</v>
      </c>
      <c r="H7" s="12">
        <v>43616</v>
      </c>
      <c r="I7" s="12">
        <v>43646</v>
      </c>
      <c r="J7" s="12">
        <v>43677</v>
      </c>
      <c r="K7" s="12">
        <v>43708</v>
      </c>
      <c r="L7" s="12">
        <v>43738</v>
      </c>
      <c r="M7" s="12">
        <v>43769</v>
      </c>
      <c r="N7" s="12">
        <v>43799</v>
      </c>
      <c r="O7" s="12">
        <v>43830</v>
      </c>
      <c r="P7" s="10" t="s">
        <v>22</v>
      </c>
    </row>
    <row r="8" spans="1:16" ht="21" customHeight="1" x14ac:dyDescent="0.25">
      <c r="A8" s="14">
        <v>1</v>
      </c>
      <c r="B8" s="15" t="s">
        <v>8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>
        <f>SUM(D8:O8)</f>
        <v>0</v>
      </c>
    </row>
    <row r="9" spans="1:16" ht="31.5" x14ac:dyDescent="0.25">
      <c r="A9" s="14" t="s">
        <v>25</v>
      </c>
      <c r="B9" s="15" t="s">
        <v>17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7">
        <f t="shared" ref="P9:P17" si="0">SUM(D9:O9)</f>
        <v>0</v>
      </c>
    </row>
    <row r="10" spans="1:16" ht="31.5" x14ac:dyDescent="0.25">
      <c r="A10" s="14">
        <v>2</v>
      </c>
      <c r="B10" s="15" t="s">
        <v>9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7">
        <f t="shared" si="0"/>
        <v>0</v>
      </c>
    </row>
    <row r="11" spans="1:16" ht="32.25" thickBot="1" x14ac:dyDescent="0.3">
      <c r="A11" s="49" t="s">
        <v>26</v>
      </c>
      <c r="B11" s="18" t="s">
        <v>7</v>
      </c>
      <c r="C11" s="30"/>
      <c r="D11" s="19">
        <f t="shared" ref="D11:O11" si="1">D8-D10-D9</f>
        <v>0</v>
      </c>
      <c r="E11" s="19">
        <f t="shared" si="1"/>
        <v>0</v>
      </c>
      <c r="F11" s="19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  <c r="L11" s="19">
        <f t="shared" si="1"/>
        <v>0</v>
      </c>
      <c r="M11" s="19">
        <f t="shared" si="1"/>
        <v>0</v>
      </c>
      <c r="N11" s="19">
        <f t="shared" si="1"/>
        <v>0</v>
      </c>
      <c r="O11" s="19">
        <f t="shared" si="1"/>
        <v>0</v>
      </c>
      <c r="P11" s="17">
        <f t="shared" si="0"/>
        <v>0</v>
      </c>
    </row>
    <row r="12" spans="1:16" ht="32.25" thickBot="1" x14ac:dyDescent="0.3">
      <c r="A12" s="50" t="s">
        <v>27</v>
      </c>
      <c r="B12" s="51" t="s">
        <v>21</v>
      </c>
      <c r="C12" s="31"/>
      <c r="D12" s="19">
        <f>$C$12*8333.33</f>
        <v>0</v>
      </c>
      <c r="E12" s="19">
        <f t="shared" ref="E12:O12" si="2">$C$12*8333.33</f>
        <v>0</v>
      </c>
      <c r="F12" s="19">
        <f t="shared" si="2"/>
        <v>0</v>
      </c>
      <c r="G12" s="19">
        <f t="shared" si="2"/>
        <v>0</v>
      </c>
      <c r="H12" s="19">
        <f t="shared" si="2"/>
        <v>0</v>
      </c>
      <c r="I12" s="19">
        <f t="shared" si="2"/>
        <v>0</v>
      </c>
      <c r="J12" s="19">
        <f t="shared" si="2"/>
        <v>0</v>
      </c>
      <c r="K12" s="19">
        <f t="shared" si="2"/>
        <v>0</v>
      </c>
      <c r="L12" s="19">
        <f t="shared" si="2"/>
        <v>0</v>
      </c>
      <c r="M12" s="19">
        <f t="shared" si="2"/>
        <v>0</v>
      </c>
      <c r="N12" s="19">
        <f t="shared" si="2"/>
        <v>0</v>
      </c>
      <c r="O12" s="19">
        <f t="shared" si="2"/>
        <v>0</v>
      </c>
      <c r="P12" s="17">
        <f t="shared" si="0"/>
        <v>0</v>
      </c>
    </row>
    <row r="13" spans="1:16" ht="31.5" x14ac:dyDescent="0.25">
      <c r="A13" s="14">
        <v>5</v>
      </c>
      <c r="B13" s="15" t="s">
        <v>2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7">
        <f t="shared" si="0"/>
        <v>0</v>
      </c>
    </row>
    <row r="14" spans="1:16" ht="30" customHeight="1" x14ac:dyDescent="0.25">
      <c r="A14" s="14">
        <v>6</v>
      </c>
      <c r="B14" s="15" t="s">
        <v>3</v>
      </c>
      <c r="C14" s="15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7">
        <f t="shared" si="0"/>
        <v>0</v>
      </c>
    </row>
    <row r="15" spans="1:16" ht="30" customHeight="1" x14ac:dyDescent="0.25">
      <c r="A15" s="14">
        <v>7</v>
      </c>
      <c r="B15" s="15" t="s">
        <v>31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>
        <f t="shared" si="0"/>
        <v>0</v>
      </c>
    </row>
    <row r="16" spans="1:16" ht="30" customHeight="1" x14ac:dyDescent="0.25">
      <c r="A16" s="14">
        <v>8</v>
      </c>
      <c r="B16" s="15" t="s">
        <v>32</v>
      </c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7">
        <f t="shared" si="0"/>
        <v>0</v>
      </c>
    </row>
    <row r="17" spans="1:16" ht="30" customHeight="1" x14ac:dyDescent="0.25">
      <c r="A17" s="14">
        <v>9</v>
      </c>
      <c r="B17" s="15" t="s">
        <v>29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7">
        <f t="shared" si="0"/>
        <v>0</v>
      </c>
    </row>
    <row r="18" spans="1:16" ht="6" customHeight="1" x14ac:dyDescent="0.25">
      <c r="A18" s="48"/>
      <c r="B18" s="36"/>
      <c r="C18" s="36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38"/>
    </row>
    <row r="19" spans="1:16" ht="22.5" customHeight="1" thickBot="1" x14ac:dyDescent="0.3">
      <c r="A19" s="35"/>
      <c r="B19" s="47" t="s">
        <v>4</v>
      </c>
      <c r="C19" s="47"/>
      <c r="D19" s="37">
        <f>SUM(D11:D18)</f>
        <v>0</v>
      </c>
      <c r="E19" s="37">
        <f t="shared" ref="E19:O19" si="3">SUM(E11:E18)</f>
        <v>0</v>
      </c>
      <c r="F19" s="37">
        <f t="shared" si="3"/>
        <v>0</v>
      </c>
      <c r="G19" s="37">
        <f t="shared" si="3"/>
        <v>0</v>
      </c>
      <c r="H19" s="37">
        <f t="shared" si="3"/>
        <v>0</v>
      </c>
      <c r="I19" s="37">
        <f t="shared" si="3"/>
        <v>0</v>
      </c>
      <c r="J19" s="37">
        <f t="shared" si="3"/>
        <v>0</v>
      </c>
      <c r="K19" s="37">
        <f t="shared" si="3"/>
        <v>0</v>
      </c>
      <c r="L19" s="37">
        <f t="shared" si="3"/>
        <v>0</v>
      </c>
      <c r="M19" s="37">
        <f t="shared" si="3"/>
        <v>0</v>
      </c>
      <c r="N19" s="37">
        <f t="shared" si="3"/>
        <v>0</v>
      </c>
      <c r="O19" s="37">
        <f t="shared" si="3"/>
        <v>0</v>
      </c>
      <c r="P19" s="39">
        <f>SUM(D19:O19)</f>
        <v>0</v>
      </c>
    </row>
    <row r="20" spans="1:16" s="33" customFormat="1" ht="36.75" customHeight="1" x14ac:dyDescent="0.25">
      <c r="A20" s="32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 t="s">
        <v>24</v>
      </c>
    </row>
    <row r="21" spans="1:16" s="33" customFormat="1" ht="22.5" customHeight="1" x14ac:dyDescent="0.25">
      <c r="A21" s="32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41">
        <f>P19/12</f>
        <v>0</v>
      </c>
    </row>
    <row r="22" spans="1:16" ht="24" customHeight="1" x14ac:dyDescent="0.25">
      <c r="M22" s="64" t="s">
        <v>23</v>
      </c>
      <c r="N22" s="64"/>
      <c r="O22" s="64"/>
      <c r="P22" s="42">
        <v>2.5</v>
      </c>
    </row>
    <row r="23" spans="1:16" ht="24" customHeight="1" x14ac:dyDescent="0.25">
      <c r="M23" s="60" t="s">
        <v>28</v>
      </c>
      <c r="N23" s="60"/>
      <c r="O23" s="60"/>
      <c r="P23" s="43"/>
    </row>
    <row r="24" spans="1:16" s="33" customFormat="1" ht="24" customHeight="1" thickBot="1" x14ac:dyDescent="0.3">
      <c r="A24" s="32"/>
      <c r="M24" s="59" t="s">
        <v>30</v>
      </c>
      <c r="N24" s="59"/>
      <c r="O24" s="59"/>
      <c r="P24" s="43"/>
    </row>
    <row r="25" spans="1:16" ht="30.75" customHeight="1" thickBot="1" x14ac:dyDescent="0.3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57" t="s">
        <v>5</v>
      </c>
      <c r="N25" s="57"/>
      <c r="O25" s="57"/>
      <c r="P25" s="44">
        <f>(P21*P22)+(P23-P24)</f>
        <v>0</v>
      </c>
    </row>
    <row r="26" spans="1:16" ht="30.75" customHeight="1" x14ac:dyDescent="0.25"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55" t="s">
        <v>18</v>
      </c>
      <c r="N26" s="56"/>
      <c r="O26" s="56"/>
      <c r="P26" s="45">
        <f>(((E19/2)+(SUM(F19:I19)))/4.5)</f>
        <v>0</v>
      </c>
    </row>
    <row r="27" spans="1:16" ht="30.75" customHeight="1" thickBot="1" x14ac:dyDescent="0.3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62" t="s">
        <v>19</v>
      </c>
      <c r="N27" s="63"/>
      <c r="O27" s="63"/>
      <c r="P27" s="46">
        <f>(P26*2.5)+P23-P24</f>
        <v>0</v>
      </c>
    </row>
    <row r="28" spans="1:16" ht="16.5" thickBot="1" x14ac:dyDescent="0.3"/>
    <row r="29" spans="1:16" ht="45.75" customHeight="1" x14ac:dyDescent="0.25">
      <c r="B29" s="65"/>
      <c r="C29" s="66"/>
      <c r="D29" s="66"/>
      <c r="E29" s="66"/>
      <c r="F29" s="66"/>
      <c r="G29" s="67"/>
      <c r="I29" s="61" t="s">
        <v>20</v>
      </c>
      <c r="J29" s="61"/>
      <c r="K29" s="61"/>
      <c r="L29" s="61"/>
      <c r="M29" s="61"/>
      <c r="N29" s="61"/>
      <c r="O29" s="61"/>
      <c r="P29" s="61"/>
    </row>
    <row r="30" spans="1:16" ht="70.5" customHeight="1" thickBot="1" x14ac:dyDescent="0.3">
      <c r="A30" s="24"/>
      <c r="B30" s="68"/>
      <c r="C30" s="69"/>
      <c r="D30" s="69"/>
      <c r="E30" s="69"/>
      <c r="F30" s="69"/>
      <c r="G30" s="70"/>
      <c r="I30" s="61"/>
      <c r="J30" s="61"/>
      <c r="K30" s="61"/>
      <c r="L30" s="61"/>
      <c r="M30" s="61"/>
      <c r="N30" s="61"/>
      <c r="O30" s="61"/>
      <c r="P30" s="61"/>
    </row>
    <row r="31" spans="1:16" s="27" customFormat="1" ht="79.5" customHeight="1" x14ac:dyDescent="0.25">
      <c r="A31" s="25"/>
      <c r="B31" s="26"/>
      <c r="C31" s="26"/>
      <c r="D31" s="26"/>
      <c r="E31" s="26"/>
      <c r="F31" s="26"/>
      <c r="G31" s="26"/>
      <c r="I31" s="5" t="s">
        <v>10</v>
      </c>
      <c r="J31" s="28"/>
      <c r="K31" s="28"/>
      <c r="L31" s="28"/>
      <c r="M31" s="28"/>
      <c r="N31" s="5" t="s">
        <v>11</v>
      </c>
      <c r="O31" s="28"/>
      <c r="P31" s="28"/>
    </row>
    <row r="32" spans="1:16" x14ac:dyDescent="0.25">
      <c r="A32" s="29"/>
    </row>
  </sheetData>
  <mergeCells count="14">
    <mergeCell ref="I29:P30"/>
    <mergeCell ref="C3:D3"/>
    <mergeCell ref="M27:O27"/>
    <mergeCell ref="C2:H2"/>
    <mergeCell ref="M22:O22"/>
    <mergeCell ref="B29:G30"/>
    <mergeCell ref="C1:H1"/>
    <mergeCell ref="A7:B7"/>
    <mergeCell ref="D6:O6"/>
    <mergeCell ref="M26:O26"/>
    <mergeCell ref="M25:O25"/>
    <mergeCell ref="A5:P5"/>
    <mergeCell ref="M24:O24"/>
    <mergeCell ref="M23:O23"/>
  </mergeCells>
  <pageMargins left="0.7" right="0.7" top="0.75" bottom="0.75" header="0.3" footer="0.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activeCell="M48" sqref="M48"/>
    </sheetView>
  </sheetViews>
  <sheetFormatPr defaultRowHeight="15.7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27AF257A610F4B85C16F8CF60107EC" ma:contentTypeVersion="2" ma:contentTypeDescription="Create a new document." ma:contentTypeScope="" ma:versionID="2452e277a272642dcf34f51424e3acae">
  <xsd:schema xmlns:xsd="http://www.w3.org/2001/XMLSchema" xmlns:xs="http://www.w3.org/2001/XMLSchema" xmlns:p="http://schemas.microsoft.com/office/2006/metadata/properties" xmlns:ns2="715b111a-faaf-464b-9427-11b059e63d78" targetNamespace="http://schemas.microsoft.com/office/2006/metadata/properties" ma:root="true" ma:fieldsID="d7e7b8c4a2ca076c2578268e29ce2f67" ns2:_="">
    <xsd:import namespace="715b111a-faaf-464b-9427-11b059e63d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5b111a-faaf-464b-9427-11b059e63d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3B9DB8-1FAC-4002-B29F-2205B07686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9FCFA4-5A9A-4CD4-B0CA-5C14FCADA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5b111a-faaf-464b-9427-11b059e63d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A858C-91E1-4F90-B894-CF8343D0D5D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5b111a-faaf-464b-9427-11b059e63d78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 Calculation</vt:lpstr>
      <vt:lpstr>Instructions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cp:revision/>
  <cp:lastPrinted>2020-04-22T16:54:51Z</cp:lastPrinted>
  <dcterms:created xsi:type="dcterms:W3CDTF">2020-03-23T13:55:57Z</dcterms:created>
  <dcterms:modified xsi:type="dcterms:W3CDTF">2020-04-23T19:04:05Z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0x0101003527AF257A610F4B85C16F8CF60107EC</vt:lpwstr>
  </property>
</Properties>
</file>