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70" windowHeight="7800"/>
  </bookViews>
  <sheets>
    <sheet name="Payroll Calculation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P28" i="1" s="1"/>
  <c r="O20" i="1"/>
  <c r="P22" i="1"/>
  <c r="P26" i="1" s="1"/>
  <c r="P20" i="1"/>
  <c r="P9" i="1"/>
  <c r="P10" i="1" l="1"/>
  <c r="P11" i="1"/>
  <c r="P12" i="1"/>
  <c r="P14" i="1"/>
  <c r="P15" i="1"/>
  <c r="P16" i="1"/>
  <c r="P17" i="1"/>
  <c r="P18" i="1"/>
  <c r="P8" i="1"/>
  <c r="E12" i="1" l="1"/>
  <c r="F12" i="1"/>
  <c r="G12" i="1"/>
  <c r="H12" i="1"/>
  <c r="I12" i="1"/>
  <c r="J12" i="1"/>
  <c r="K12" i="1"/>
  <c r="L12" i="1"/>
  <c r="M12" i="1"/>
  <c r="N12" i="1"/>
  <c r="O12" i="1"/>
  <c r="D12" i="1"/>
  <c r="E13" i="1" l="1"/>
  <c r="F13" i="1"/>
  <c r="F20" i="1" s="1"/>
  <c r="G13" i="1"/>
  <c r="G20" i="1" s="1"/>
  <c r="H13" i="1"/>
  <c r="I13" i="1"/>
  <c r="J13" i="1"/>
  <c r="J20" i="1" s="1"/>
  <c r="K13" i="1"/>
  <c r="L13" i="1"/>
  <c r="L20" i="1" s="1"/>
  <c r="M13" i="1"/>
  <c r="M20" i="1" s="1"/>
  <c r="N13" i="1"/>
  <c r="N20" i="1" s="1"/>
  <c r="O13" i="1"/>
  <c r="D13" i="1"/>
  <c r="E20" i="1"/>
  <c r="I20" i="1"/>
  <c r="K20" i="1"/>
  <c r="D20" i="1" l="1"/>
  <c r="P13" i="1"/>
  <c r="H20" i="1"/>
</calcChain>
</file>

<file path=xl/sharedStrings.xml><?xml version="1.0" encoding="utf-8"?>
<sst xmlns="http://schemas.openxmlformats.org/spreadsheetml/2006/main" count="37" uniqueCount="37">
  <si>
    <t>Month Ending</t>
  </si>
  <si>
    <t>Input #</t>
  </si>
  <si>
    <t>Payment for vacation, parental, family, medical or sick leave</t>
  </si>
  <si>
    <t>Payment upon dismissal/separation</t>
  </si>
  <si>
    <t>TOTAL</t>
  </si>
  <si>
    <t>ESTIMATED LOAN AMOUNT</t>
  </si>
  <si>
    <t>Please Report Cash Payments in the Template Below</t>
  </si>
  <si>
    <t xml:space="preserve">Wages Earned by Employees with Annual Compesation less than $100,000 </t>
  </si>
  <si>
    <t xml:space="preserve"> Total Salary, wages, commissions </t>
  </si>
  <si>
    <t xml:space="preserve">Excluded Wages Earned by Employees with Annual Compesation in excess of $100,000 </t>
  </si>
  <si>
    <t xml:space="preserve">Signiture: </t>
  </si>
  <si>
    <t xml:space="preserve">Dated: </t>
  </si>
  <si>
    <t>Company Name:</t>
  </si>
  <si>
    <t>Address :</t>
  </si>
  <si>
    <t xml:space="preserve">City: </t>
  </si>
  <si>
    <t>State:</t>
  </si>
  <si>
    <t>Zip:</t>
  </si>
  <si>
    <t xml:space="preserve">Exclude Wages paid to Foreign works (H2A, H-2B, etc) </t>
  </si>
  <si>
    <t>SEASONAL METHOD AVERAGE</t>
  </si>
  <si>
    <t>SEASONAL METHOD LOAN AMT.</t>
  </si>
  <si>
    <t xml:space="preserve">The undersigned represents, warrants and certifies that the information provided herein is true, correct and complete.  </t>
  </si>
  <si>
    <t>Number of Employees with Annual Compesation in excess of $100,000</t>
  </si>
  <si>
    <t>Total</t>
  </si>
  <si>
    <t>Multiplied by:</t>
  </si>
  <si>
    <t>Average Monthy Payroll</t>
  </si>
  <si>
    <t>Special consideration may be given for owners/partners that receive compensation through garaunteed payments or company distributions that is reported as self-employement income on personal tax returns.  This income can be included into payroll(1a), but total cash compesation to any one person is limtied to $100,000 for calculating the allowable laon amount.  This limitation includes the self-empoyement income</t>
  </si>
  <si>
    <t>1a.</t>
  </si>
  <si>
    <t>1b.</t>
  </si>
  <si>
    <t>2a.</t>
  </si>
  <si>
    <t>2b.</t>
  </si>
  <si>
    <t xml:space="preserve">INPUT HERE                                       </t>
  </si>
  <si>
    <r>
      <rPr>
        <i/>
        <sz val="12"/>
        <color theme="1"/>
        <rFont val="Times New Roman"/>
        <family val="1"/>
      </rPr>
      <t xml:space="preserve">Plus </t>
    </r>
    <r>
      <rPr>
        <sz val="12"/>
        <color theme="1"/>
        <rFont val="Times New Roman"/>
        <family val="1"/>
      </rPr>
      <t xml:space="preserve">EIDL LOAN REFINACE </t>
    </r>
  </si>
  <si>
    <t xml:space="preserve"> less EIDL LOAN ADVANCE PAYMENT</t>
  </si>
  <si>
    <t>Group health insurance premiums/benefits (Line 14, 2019 SCH C)</t>
  </si>
  <si>
    <r>
      <t xml:space="preserve">Net Profit (Line 31, 2019 SCH C) </t>
    </r>
    <r>
      <rPr>
        <i/>
        <sz val="12"/>
        <color theme="1"/>
        <rFont val="Times New Roman"/>
        <family val="1"/>
      </rPr>
      <t xml:space="preserve">limited to $100,000 annual </t>
    </r>
  </si>
  <si>
    <t>Retirement contributions (Line 19, SCH C)</t>
  </si>
  <si>
    <t>Employer paid state and local taxes assesed on employee compensation ( i.e SUTA)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</si>
</sst>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2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164" fontId="5" fillId="5" borderId="0" xfId="2" applyNumberFormat="1" applyFont="1" applyFill="1" applyAlignment="1">
      <alignment vertical="center"/>
    </xf>
    <xf numFmtId="164" fontId="5" fillId="0" borderId="1" xfId="2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/>
    <xf numFmtId="0" fontId="3" fillId="0" borderId="4" xfId="0" applyFont="1" applyBorder="1"/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2" applyNumberFormat="1" applyFont="1" applyFill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4" fontId="5" fillId="2" borderId="4" xfId="2" applyNumberFormat="1" applyFont="1" applyFill="1" applyBorder="1"/>
    <xf numFmtId="0" fontId="5" fillId="2" borderId="4" xfId="0" applyNumberFormat="1" applyFont="1" applyFill="1" applyBorder="1" applyAlignment="1">
      <alignment vertical="center"/>
    </xf>
    <xf numFmtId="164" fontId="5" fillId="2" borderId="0" xfId="0" applyNumberFormat="1" applyFont="1" applyFill="1" applyBorder="1"/>
    <xf numFmtId="164" fontId="3" fillId="0" borderId="12" xfId="0" applyNumberFormat="1" applyFont="1" applyFill="1" applyBorder="1" applyAlignment="1">
      <alignment horizontal="center" wrapText="1"/>
    </xf>
    <xf numFmtId="164" fontId="5" fillId="8" borderId="13" xfId="0" applyNumberFormat="1" applyFont="1" applyFill="1" applyBorder="1"/>
    <xf numFmtId="43" fontId="5" fillId="3" borderId="13" xfId="1" applyFont="1" applyFill="1" applyBorder="1"/>
    <xf numFmtId="164" fontId="5" fillId="0" borderId="13" xfId="0" applyNumberFormat="1" applyFont="1" applyFill="1" applyBorder="1"/>
    <xf numFmtId="164" fontId="5" fillId="2" borderId="14" xfId="2" applyNumberFormat="1" applyFont="1" applyFill="1" applyBorder="1"/>
    <xf numFmtId="164" fontId="5" fillId="7" borderId="15" xfId="2" applyNumberFormat="1" applyFont="1" applyFill="1" applyBorder="1"/>
    <xf numFmtId="164" fontId="5" fillId="7" borderId="16" xfId="2" applyNumberFormat="1" applyFont="1" applyFill="1" applyBorder="1"/>
    <xf numFmtId="0" fontId="5" fillId="8" borderId="4" xfId="0" applyFont="1" applyFill="1" applyBorder="1"/>
    <xf numFmtId="0" fontId="5" fillId="0" borderId="4" xfId="0" applyFont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8" fillId="0" borderId="0" xfId="2" applyNumberFormat="1" applyFont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3" fillId="6" borderId="0" xfId="2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163286</xdr:colOff>
      <xdr:row>8</xdr:row>
      <xdr:rowOff>272143</xdr:rowOff>
    </xdr:from>
    <xdr:to>
      <xdr:col>13</xdr:col>
      <xdr:colOff>707572</xdr:colOff>
      <xdr:row>8</xdr:row>
      <xdr:rowOff>272143</xdr:rowOff>
    </xdr:to>
    <xdr:cxnSp macro="">
      <xdr:nvCxnSpPr>
        <xdr:cNvPr id="5" name="Straight Arrow Connector 4"/>
        <xdr:cNvCxnSpPr/>
      </xdr:nvCxnSpPr>
      <xdr:spPr>
        <a:xfrm>
          <a:off x="11103429" y="2340429"/>
          <a:ext cx="1442357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542086</xdr:colOff>
      <xdr:row>30</xdr:row>
      <xdr:rowOff>27821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14286" cy="6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30</xdr:row>
      <xdr:rowOff>95250</xdr:rowOff>
    </xdr:from>
    <xdr:to>
      <xdr:col>9</xdr:col>
      <xdr:colOff>361181</xdr:colOff>
      <xdr:row>41</xdr:row>
      <xdr:rowOff>18785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6096000"/>
          <a:ext cx="6152381" cy="2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9</xdr:col>
      <xdr:colOff>323038</xdr:colOff>
      <xdr:row>65</xdr:row>
      <xdr:rowOff>189876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01025"/>
          <a:ext cx="6495238" cy="4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70" zoomScaleNormal="70" workbookViewId="0">
      <selection activeCell="C22" sqref="C22"/>
    </sheetView>
  </sheetViews>
  <sheetFormatPr defaultColWidth="11" defaultRowHeight="15.75" x14ac:dyDescent="0.25"/>
  <cols>
    <col min="1" max="1" width="3.25" style="8" customWidth="1"/>
    <col min="2" max="2" width="37" style="9" customWidth="1"/>
    <col min="3" max="3" width="5.75" style="9" customWidth="1"/>
    <col min="4" max="10" width="10.625" style="9" customWidth="1"/>
    <col min="11" max="11" width="12" style="9" customWidth="1"/>
    <col min="12" max="12" width="12.25" style="9" customWidth="1"/>
    <col min="13" max="13" width="11.75" style="9" customWidth="1"/>
    <col min="14" max="14" width="10.625" style="9" customWidth="1"/>
    <col min="15" max="15" width="16" style="9" customWidth="1"/>
    <col min="16" max="16" width="17" style="9" customWidth="1"/>
    <col min="17" max="16384" width="11" style="9"/>
  </cols>
  <sheetData>
    <row r="1" spans="1:16" s="4" customFormat="1" ht="20.25" x14ac:dyDescent="0.3">
      <c r="A1" s="3"/>
      <c r="B1" s="1" t="s">
        <v>12</v>
      </c>
      <c r="C1" s="54"/>
      <c r="D1" s="54"/>
      <c r="E1" s="54"/>
      <c r="F1" s="54"/>
      <c r="G1" s="54"/>
      <c r="H1" s="54"/>
    </row>
    <row r="2" spans="1:16" s="4" customFormat="1" ht="20.25" x14ac:dyDescent="0.3">
      <c r="A2" s="5"/>
      <c r="B2" s="1" t="s">
        <v>13</v>
      </c>
      <c r="C2" s="54"/>
      <c r="D2" s="54"/>
      <c r="E2" s="54"/>
      <c r="F2" s="54"/>
      <c r="G2" s="54"/>
      <c r="H2" s="54"/>
    </row>
    <row r="3" spans="1:16" s="4" customFormat="1" ht="20.25" x14ac:dyDescent="0.3">
      <c r="A3" s="5"/>
      <c r="B3" s="1" t="s">
        <v>14</v>
      </c>
      <c r="C3" s="54"/>
      <c r="D3" s="54"/>
      <c r="E3" s="1" t="s">
        <v>15</v>
      </c>
      <c r="F3" s="2"/>
      <c r="G3" s="1" t="s">
        <v>16</v>
      </c>
      <c r="H3" s="2"/>
    </row>
    <row r="4" spans="1:16" s="4" customFormat="1" ht="20.25" x14ac:dyDescent="0.3">
      <c r="A4" s="6"/>
      <c r="B4" s="6"/>
      <c r="C4" s="7"/>
      <c r="D4" s="7"/>
      <c r="E4" s="6"/>
      <c r="F4" s="7"/>
      <c r="G4" s="6"/>
      <c r="H4" s="7"/>
    </row>
    <row r="5" spans="1:16" s="4" customFormat="1" ht="20.25" x14ac:dyDescent="0.3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3.25" x14ac:dyDescent="0.6">
      <c r="D6" s="56" t="s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6" s="13" customFormat="1" x14ac:dyDescent="0.25">
      <c r="A7" s="55" t="s">
        <v>1</v>
      </c>
      <c r="B7" s="55"/>
      <c r="C7" s="11"/>
      <c r="D7" s="12">
        <v>43496</v>
      </c>
      <c r="E7" s="12">
        <v>43524</v>
      </c>
      <c r="F7" s="12">
        <v>43555</v>
      </c>
      <c r="G7" s="12">
        <v>43585</v>
      </c>
      <c r="H7" s="12">
        <v>43616</v>
      </c>
      <c r="I7" s="12">
        <v>43646</v>
      </c>
      <c r="J7" s="12">
        <v>43677</v>
      </c>
      <c r="K7" s="12">
        <v>43708</v>
      </c>
      <c r="L7" s="12">
        <v>43738</v>
      </c>
      <c r="M7" s="12">
        <v>43769</v>
      </c>
      <c r="N7" s="12">
        <v>43799</v>
      </c>
      <c r="O7" s="12">
        <v>43830</v>
      </c>
      <c r="P7" s="10" t="s">
        <v>22</v>
      </c>
    </row>
    <row r="8" spans="1:16" ht="21" customHeight="1" x14ac:dyDescent="0.25">
      <c r="A8" s="14">
        <v>1</v>
      </c>
      <c r="B8" s="15" t="s">
        <v>8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>
        <f>SUM(D8:O8)</f>
        <v>0</v>
      </c>
    </row>
    <row r="9" spans="1:16" ht="41.25" customHeight="1" x14ac:dyDescent="0.25">
      <c r="A9" s="50" t="s">
        <v>26</v>
      </c>
      <c r="B9" s="51" t="s">
        <v>34</v>
      </c>
      <c r="C9" s="51"/>
      <c r="D9" s="61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16"/>
      <c r="P9" s="17">
        <f>SUM(D9:O9)</f>
        <v>0</v>
      </c>
    </row>
    <row r="10" spans="1:16" ht="31.5" x14ac:dyDescent="0.25">
      <c r="A10" s="14" t="s">
        <v>27</v>
      </c>
      <c r="B10" s="15" t="s">
        <v>17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>
        <f t="shared" ref="P10:P18" si="0">SUM(D10:O10)</f>
        <v>0</v>
      </c>
    </row>
    <row r="11" spans="1:16" ht="31.5" x14ac:dyDescent="0.25">
      <c r="A11" s="14">
        <v>2</v>
      </c>
      <c r="B11" s="15" t="s">
        <v>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f t="shared" si="0"/>
        <v>0</v>
      </c>
    </row>
    <row r="12" spans="1:16" ht="32.25" thickBot="1" x14ac:dyDescent="0.3">
      <c r="A12" s="49" t="s">
        <v>28</v>
      </c>
      <c r="B12" s="18" t="s">
        <v>7</v>
      </c>
      <c r="C12" s="30"/>
      <c r="D12" s="19">
        <f>D8-D11-D10</f>
        <v>0</v>
      </c>
      <c r="E12" s="19">
        <f t="shared" ref="E12:O12" si="1">E8-E11-E10</f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7">
        <f t="shared" si="0"/>
        <v>0</v>
      </c>
    </row>
    <row r="13" spans="1:16" ht="32.25" thickBot="1" x14ac:dyDescent="0.3">
      <c r="A13" s="52" t="s">
        <v>29</v>
      </c>
      <c r="B13" s="53" t="s">
        <v>21</v>
      </c>
      <c r="C13" s="31"/>
      <c r="D13" s="19">
        <f>$C$13*8333.33</f>
        <v>0</v>
      </c>
      <c r="E13" s="19">
        <f t="shared" ref="E13:O13" si="2">$C$13*8333.33</f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17">
        <f t="shared" si="0"/>
        <v>0</v>
      </c>
    </row>
    <row r="14" spans="1:16" ht="31.5" x14ac:dyDescent="0.25">
      <c r="A14" s="14">
        <v>5</v>
      </c>
      <c r="B14" s="15" t="s">
        <v>2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 t="shared" si="0"/>
        <v>0</v>
      </c>
    </row>
    <row r="15" spans="1:16" ht="30" customHeight="1" x14ac:dyDescent="0.25">
      <c r="A15" s="14">
        <v>6</v>
      </c>
      <c r="B15" s="15" t="s">
        <v>3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 t="shared" si="0"/>
        <v>0</v>
      </c>
    </row>
    <row r="16" spans="1:16" ht="30" customHeight="1" x14ac:dyDescent="0.25">
      <c r="A16" s="14">
        <v>7</v>
      </c>
      <c r="B16" s="15" t="s">
        <v>33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>
        <f t="shared" si="0"/>
        <v>0</v>
      </c>
    </row>
    <row r="17" spans="1:16" ht="30" customHeight="1" x14ac:dyDescent="0.25">
      <c r="A17" s="14">
        <v>8</v>
      </c>
      <c r="B17" s="15" t="s">
        <v>35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f t="shared" si="0"/>
        <v>0</v>
      </c>
    </row>
    <row r="18" spans="1:16" ht="30" customHeight="1" x14ac:dyDescent="0.25">
      <c r="A18" s="14">
        <v>9</v>
      </c>
      <c r="B18" s="15" t="s">
        <v>36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f t="shared" si="0"/>
        <v>0</v>
      </c>
    </row>
    <row r="19" spans="1:16" ht="6" customHeight="1" x14ac:dyDescent="0.25">
      <c r="A19" s="48"/>
      <c r="B19" s="36"/>
      <c r="C19" s="36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8"/>
    </row>
    <row r="20" spans="1:16" ht="22.5" customHeight="1" thickBot="1" x14ac:dyDescent="0.3">
      <c r="A20" s="35"/>
      <c r="B20" s="47" t="s">
        <v>4</v>
      </c>
      <c r="C20" s="47"/>
      <c r="D20" s="37">
        <f>SUM(D12:D19)</f>
        <v>0</v>
      </c>
      <c r="E20" s="37">
        <f t="shared" ref="E20:O20" si="3">SUM(E12:E19)</f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7">
        <f t="shared" si="3"/>
        <v>0</v>
      </c>
      <c r="M20" s="37">
        <f t="shared" si="3"/>
        <v>0</v>
      </c>
      <c r="N20" s="37">
        <f t="shared" si="3"/>
        <v>0</v>
      </c>
      <c r="O20" s="37">
        <f t="shared" si="3"/>
        <v>0</v>
      </c>
      <c r="P20" s="39">
        <f>SUM(D20:O20)</f>
        <v>0</v>
      </c>
    </row>
    <row r="21" spans="1:16" s="33" customFormat="1" ht="36.75" customHeight="1" x14ac:dyDescent="0.25">
      <c r="A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0" t="s">
        <v>24</v>
      </c>
    </row>
    <row r="22" spans="1:16" s="33" customFormat="1" ht="22.5" customHeight="1" x14ac:dyDescent="0.25">
      <c r="A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1">
        <f>P20/12</f>
        <v>0</v>
      </c>
    </row>
    <row r="23" spans="1:16" ht="24" customHeight="1" x14ac:dyDescent="0.25">
      <c r="M23" s="67" t="s">
        <v>23</v>
      </c>
      <c r="N23" s="67"/>
      <c r="O23" s="67"/>
      <c r="P23" s="42">
        <v>2.5</v>
      </c>
    </row>
    <row r="24" spans="1:16" ht="24" customHeight="1" x14ac:dyDescent="0.25">
      <c r="M24" s="63" t="s">
        <v>31</v>
      </c>
      <c r="N24" s="63"/>
      <c r="O24" s="63"/>
      <c r="P24" s="43"/>
    </row>
    <row r="25" spans="1:16" s="33" customFormat="1" ht="24" customHeight="1" thickBot="1" x14ac:dyDescent="0.3">
      <c r="A25" s="32"/>
      <c r="M25" s="62" t="s">
        <v>32</v>
      </c>
      <c r="N25" s="62"/>
      <c r="O25" s="62"/>
      <c r="P25" s="43"/>
    </row>
    <row r="26" spans="1:16" ht="30.75" customHeight="1" thickBot="1" x14ac:dyDescent="0.3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9" t="s">
        <v>5</v>
      </c>
      <c r="N26" s="59"/>
      <c r="O26" s="59"/>
      <c r="P26" s="44">
        <f>(P22*P23)+(P24-P25)</f>
        <v>0</v>
      </c>
    </row>
    <row r="27" spans="1:16" ht="30.7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7" t="s">
        <v>18</v>
      </c>
      <c r="N27" s="58"/>
      <c r="O27" s="58"/>
      <c r="P27" s="45">
        <f>(((E20/2)+(SUM(F20:I20)))/4.5)+(O9/12)</f>
        <v>0</v>
      </c>
    </row>
    <row r="28" spans="1:16" ht="30.75" customHeight="1" thickBot="1" x14ac:dyDescent="0.3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65" t="s">
        <v>19</v>
      </c>
      <c r="N28" s="66"/>
      <c r="O28" s="66"/>
      <c r="P28" s="46">
        <f>(P27*2.5)+P24-P25</f>
        <v>0</v>
      </c>
    </row>
    <row r="29" spans="1:16" ht="16.5" thickBot="1" x14ac:dyDescent="0.3"/>
    <row r="30" spans="1:16" ht="45.75" customHeight="1" x14ac:dyDescent="0.25">
      <c r="B30" s="68" t="s">
        <v>25</v>
      </c>
      <c r="C30" s="69"/>
      <c r="D30" s="69"/>
      <c r="E30" s="69"/>
      <c r="F30" s="69"/>
      <c r="G30" s="70"/>
      <c r="I30" s="64" t="s">
        <v>20</v>
      </c>
      <c r="J30" s="64"/>
      <c r="K30" s="64"/>
      <c r="L30" s="64"/>
      <c r="M30" s="64"/>
      <c r="N30" s="64"/>
      <c r="O30" s="64"/>
      <c r="P30" s="64"/>
    </row>
    <row r="31" spans="1:16" ht="70.5" customHeight="1" thickBot="1" x14ac:dyDescent="0.3">
      <c r="A31" s="24"/>
      <c r="B31" s="71"/>
      <c r="C31" s="72"/>
      <c r="D31" s="72"/>
      <c r="E31" s="72"/>
      <c r="F31" s="72"/>
      <c r="G31" s="73"/>
      <c r="I31" s="64"/>
      <c r="J31" s="64"/>
      <c r="K31" s="64"/>
      <c r="L31" s="64"/>
      <c r="M31" s="64"/>
      <c r="N31" s="64"/>
      <c r="O31" s="64"/>
      <c r="P31" s="64"/>
    </row>
    <row r="32" spans="1:16" s="27" customFormat="1" ht="79.5" customHeight="1" x14ac:dyDescent="0.25">
      <c r="A32" s="25"/>
      <c r="B32" s="26"/>
      <c r="C32" s="26"/>
      <c r="D32" s="26"/>
      <c r="E32" s="26"/>
      <c r="F32" s="26"/>
      <c r="G32" s="26"/>
      <c r="I32" s="5" t="s">
        <v>10</v>
      </c>
      <c r="J32" s="28"/>
      <c r="K32" s="28"/>
      <c r="L32" s="28"/>
      <c r="M32" s="28"/>
      <c r="N32" s="5" t="s">
        <v>11</v>
      </c>
      <c r="O32" s="28"/>
      <c r="P32" s="28"/>
    </row>
    <row r="33" spans="1:1" x14ac:dyDescent="0.25">
      <c r="A33" s="29"/>
    </row>
  </sheetData>
  <mergeCells count="15">
    <mergeCell ref="I30:P31"/>
    <mergeCell ref="C3:D3"/>
    <mergeCell ref="M28:O28"/>
    <mergeCell ref="C2:H2"/>
    <mergeCell ref="M23:O23"/>
    <mergeCell ref="B30:G31"/>
    <mergeCell ref="C1:H1"/>
    <mergeCell ref="A7:B7"/>
    <mergeCell ref="D6:O6"/>
    <mergeCell ref="M27:O27"/>
    <mergeCell ref="M26:O26"/>
    <mergeCell ref="A5:P5"/>
    <mergeCell ref="D9:N9"/>
    <mergeCell ref="M25:O25"/>
    <mergeCell ref="M24:O24"/>
  </mergeCells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M48" sqref="M48"/>
    </sheetView>
  </sheetViews>
  <sheetFormatPr defaultRowHeight="15.7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7AF257A610F4B85C16F8CF60107EC" ma:contentTypeVersion="2" ma:contentTypeDescription="Create a new document." ma:contentTypeScope="" ma:versionID="2452e277a272642dcf34f51424e3acae">
  <xsd:schema xmlns:xsd="http://www.w3.org/2001/XMLSchema" xmlns:xs="http://www.w3.org/2001/XMLSchema" xmlns:p="http://schemas.microsoft.com/office/2006/metadata/properties" xmlns:ns2="715b111a-faaf-464b-9427-11b059e63d78" targetNamespace="http://schemas.microsoft.com/office/2006/metadata/properties" ma:root="true" ma:fieldsID="d7e7b8c4a2ca076c2578268e29ce2f67" ns2:_="">
    <xsd:import namespace="715b111a-faaf-464b-9427-11b059e63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b111a-faaf-464b-9427-11b059e63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A858C-91E1-4F90-B894-CF8343D0D5D9}">
  <ds:schemaRefs>
    <ds:schemaRef ds:uri="http://purl.org/dc/terms/"/>
    <ds:schemaRef ds:uri="http://purl.org/dc/elements/1.1/"/>
    <ds:schemaRef ds:uri="http://schemas.microsoft.com/office/infopath/2007/PartnerControls"/>
    <ds:schemaRef ds:uri="715b111a-faaf-464b-9427-11b059e63d78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3B9DB8-1FAC-4002-B29F-2205B0768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FCFA4-5A9A-4CD4-B0CA-5C14FCADA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b111a-faaf-464b-9427-11b059e63d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Payroll Calculation</vt:lpstr>
      <vt:lpstr>Instructions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revision/>
  <cp:lastPrinted>2020-04-22T16:54:51Z</cp:lastPrinted>
  <dcterms:created xsi:type="dcterms:W3CDTF">2020-03-23T13:55:57Z</dcterms:created>
  <dcterms:modified xsi:type="dcterms:W3CDTF">2020-04-23T19:05:34Z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0x0101003527AF257A610F4B85C16F8CF60107EC</vt:lpwstr>
  </property>
</Properties>
</file>